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J196"/>
  <c r="I196"/>
  <c r="H196"/>
  <c r="F196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<sst xmlns="http://schemas.openxmlformats.org/spreadsheetml/2006/main" count="248" uniqueCount="79">
  <si>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</si>
  <si>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</si>
  <si>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</si>
  <si>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</si>
  <si>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</si>
  <si>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</si>
  <si>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</si>
  <si>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</si>
  <si>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</si>
  <si>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</si>
  <si>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</si>
  <si>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</si>
  <si>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</si>
  <si>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</si>
  <si>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</si>
  <si>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</si>
  <si>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</si>
  <si>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</si>
  <si>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</si>
  <si>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</si>
  <si>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</si>
  <si>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</si>
  <si>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</si>
  <si>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</si>
  <si>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</si>
  <si>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</si>
  <si>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</si>
  <si>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</si>
  <si>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</si>
  <si>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</si>
  <si>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</si>
  <si>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</si>
  <si>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</si>
  <si>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</si>
  <si>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</si>
  <si>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</si>
  <si>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</si>
  <si>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</si>
  <si>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</si>
  <si>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</si>
  <si>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хлеб пшеничный </t>
  </si>
  <si>
    <t>банан</t>
  </si>
  <si>
    <t>птица тушеная в томатном соусе</t>
  </si>
  <si>
    <t>каша рассыпчатая пшеничная с маслом</t>
  </si>
  <si>
    <t>компот из смеси с/ф</t>
  </si>
  <si>
    <t>салат из свежих помидор и огурцов</t>
  </si>
  <si>
    <t>плов</t>
  </si>
  <si>
    <t>салат из белкочанной капусты</t>
  </si>
  <si>
    <t>яблоко</t>
  </si>
  <si>
    <t>тефтели мясные с соусом</t>
  </si>
  <si>
    <t>макаронные изделия отварные с маслом</t>
  </si>
  <si>
    <t>кофейный напиток</t>
  </si>
  <si>
    <t>вафли</t>
  </si>
  <si>
    <t>конд.издел</t>
  </si>
  <si>
    <t>запеканка с творогом, со сгущенным молоком</t>
  </si>
  <si>
    <t>сыр порционно</t>
  </si>
  <si>
    <t>сок т/п</t>
  </si>
  <si>
    <t>какао с сахаром на молоке</t>
  </si>
  <si>
    <t>яйцо вареное</t>
  </si>
  <si>
    <t>гуляш из филе куры</t>
  </si>
  <si>
    <t>каша рассыпчатая с маслом гречневая</t>
  </si>
  <si>
    <t>жаркое по домашнему</t>
  </si>
  <si>
    <t>кисель</t>
  </si>
  <si>
    <t>котлета с соусом</t>
  </si>
  <si>
    <t>гороховое пюре со сливочным маслом</t>
  </si>
  <si>
    <t>пюре картофельное со сливочным маслом</t>
  </si>
  <si>
    <t>директор</t>
  </si>
  <si>
    <t>Кузнецова В.Н.</t>
  </si>
  <si>
    <t>каша вязкая с маслом и сахаром молочная пшенная</t>
  </si>
  <si>
    <t>масло сливочное порционное</t>
  </si>
  <si>
    <t>сдоба</t>
  </si>
  <si>
    <t>булочка</t>
  </si>
  <si>
    <t>кон.изд.</t>
  </si>
  <si>
    <t>пряник</t>
  </si>
  <si>
    <t>салат из свежих помидор</t>
  </si>
  <si>
    <t>рыба (горбуша) тушеная в томатном соусе</t>
  </si>
  <si>
    <t>кон.изд</t>
  </si>
  <si>
    <t>печенье</t>
  </si>
  <si>
    <t>салат из свежих огурцов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</si>
</sst>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O145" sqref="O1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210</v>
      </c>
      <c r="G6" s="40">
        <v>9.86</v>
      </c>
      <c r="H6" s="40">
        <v>9.36</v>
      </c>
      <c r="I6" s="40">
        <v>50.6</v>
      </c>
      <c r="J6" s="40">
        <v>326.08</v>
      </c>
      <c r="K6" s="41">
        <v>168</v>
      </c>
      <c r="L6" s="40">
        <v>15.2</v>
      </c>
    </row>
    <row r="7" spans="1:12" ht="15">
      <c r="A7" s="23"/>
      <c r="B7" s="15"/>
      <c r="C7" s="11"/>
      <c r="D7" s="6"/>
      <c r="E7" s="42" t="s">
        <v>69</v>
      </c>
      <c r="F7" s="43">
        <v>10</v>
      </c>
      <c r="G7" s="43">
        <v>0</v>
      </c>
      <c r="H7" s="43">
        <v>8.1999999999999993</v>
      </c>
      <c r="I7" s="43">
        <v>1.1000000000000001</v>
      </c>
      <c r="J7" s="43">
        <v>75</v>
      </c>
      <c r="K7" s="44">
        <v>41</v>
      </c>
      <c r="L7" s="43">
        <v>6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1.65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2.76</v>
      </c>
      <c r="H9" s="43">
        <v>0.4</v>
      </c>
      <c r="I9" s="43">
        <v>20.12</v>
      </c>
      <c r="J9" s="43">
        <v>117.6</v>
      </c>
      <c r="K9" s="44"/>
      <c r="L9" s="43">
        <v>1.8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150</v>
      </c>
      <c r="G10" s="43">
        <v>2.2599999999999998</v>
      </c>
      <c r="H10" s="43">
        <v>0.76</v>
      </c>
      <c r="I10" s="43">
        <v>28.5</v>
      </c>
      <c r="J10" s="43">
        <v>141.76</v>
      </c>
      <c r="K10" s="44">
        <v>338</v>
      </c>
      <c r="L10" s="43">
        <v>24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15.079999999999998</v>
      </c>
      <c r="H13" s="19">
        <f t="shared" si="0"/>
        <v>18.72</v>
      </c>
      <c r="I13" s="19">
        <f t="shared" si="0"/>
        <v>114.32000000000001</v>
      </c>
      <c r="J13" s="19">
        <f t="shared" si="0"/>
        <v>688.43999999999994</v>
      </c>
      <c r="K13" s="25"/>
      <c r="L13" s="19">
        <f t="shared" ref="L13" si="1">SUM(L6:L12)</f>
        <v>48.65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610</v>
      </c>
      <c r="G24" s="32">
        <f t="shared" ref="G24:J24" si="4">G13+G23</f>
        <v>15.079999999999998</v>
      </c>
      <c r="H24" s="32">
        <f t="shared" si="4"/>
        <v>18.72</v>
      </c>
      <c r="I24" s="32">
        <f t="shared" si="4"/>
        <v>114.32000000000001</v>
      </c>
      <c r="J24" s="32">
        <f t="shared" si="4"/>
        <v>688.43999999999994</v>
      </c>
      <c r="K24" s="32"/>
      <c r="L24" s="32">
        <f t="shared" ref="L24" si="5">L13+L23</f>
        <v>48.65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160</v>
      </c>
      <c r="G25" s="40">
        <v>17.649999999999999</v>
      </c>
      <c r="H25" s="40">
        <v>14.58</v>
      </c>
      <c r="I25" s="40">
        <v>4.7</v>
      </c>
      <c r="J25" s="40">
        <v>221</v>
      </c>
      <c r="K25" s="41">
        <v>301</v>
      </c>
      <c r="L25" s="40">
        <v>42.5</v>
      </c>
    </row>
    <row r="26" spans="1:12" ht="15">
      <c r="A26" s="14"/>
      <c r="B26" s="15"/>
      <c r="C26" s="11"/>
      <c r="D26" s="6"/>
      <c r="E26" s="42" t="s">
        <v>43</v>
      </c>
      <c r="F26" s="43">
        <v>210</v>
      </c>
      <c r="G26" s="43">
        <v>8.8000000000000007</v>
      </c>
      <c r="H26" s="43">
        <v>5.84</v>
      </c>
      <c r="I26" s="43">
        <v>47.02</v>
      </c>
      <c r="J26" s="43">
        <v>284.89999999999998</v>
      </c>
      <c r="K26" s="44">
        <v>679</v>
      </c>
      <c r="L26" s="43">
        <v>8.44</v>
      </c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0.04</v>
      </c>
      <c r="H27" s="43">
        <v>0</v>
      </c>
      <c r="I27" s="43">
        <v>24.76</v>
      </c>
      <c r="J27" s="43">
        <v>94.2</v>
      </c>
      <c r="K27" s="44">
        <v>868</v>
      </c>
      <c r="L27" s="43">
        <v>4.78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2.76</v>
      </c>
      <c r="H28" s="43">
        <v>0.4</v>
      </c>
      <c r="I28" s="43">
        <v>20.12</v>
      </c>
      <c r="J28" s="43">
        <v>117.6</v>
      </c>
      <c r="K28" s="44"/>
      <c r="L28" s="43">
        <v>1.8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26</v>
      </c>
      <c r="E30" s="42" t="s">
        <v>45</v>
      </c>
      <c r="F30" s="43">
        <v>100</v>
      </c>
      <c r="G30" s="43">
        <v>0.98</v>
      </c>
      <c r="H30" s="43">
        <v>6.15</v>
      </c>
      <c r="I30" s="43">
        <v>3.73</v>
      </c>
      <c r="J30" s="43">
        <v>74.2</v>
      </c>
      <c r="K30" s="44">
        <v>15</v>
      </c>
      <c r="L30" s="43">
        <v>19.03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30.23</v>
      </c>
      <c r="H32" s="19">
        <f t="shared" ref="H32" si="7">SUM(H25:H31)</f>
        <v>26.97</v>
      </c>
      <c r="I32" s="19">
        <f t="shared" ref="I32" si="8">SUM(I25:I31)</f>
        <v>100.33000000000001</v>
      </c>
      <c r="J32" s="19">
        <f t="shared" ref="J32:L32" si="9">SUM(J25:J31)</f>
        <v>791.90000000000009</v>
      </c>
      <c r="K32" s="25"/>
      <c r="L32" s="19">
        <f t="shared" si="9"/>
        <v>76.55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710</v>
      </c>
      <c r="G43" s="32">
        <f t="shared" ref="G43" si="14">G32+G42</f>
        <v>30.23</v>
      </c>
      <c r="H43" s="32">
        <f t="shared" ref="H43" si="15">H32+H42</f>
        <v>26.97</v>
      </c>
      <c r="I43" s="32">
        <f t="shared" ref="I43" si="16">I32+I42</f>
        <v>100.33000000000001</v>
      </c>
      <c r="J43" s="32">
        <f t="shared" ref="J43:L43" si="17">J32+J42</f>
        <v>791.90000000000009</v>
      </c>
      <c r="K43" s="32"/>
      <c r="L43" s="32">
        <f t="shared" si="17"/>
        <v>76.55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18.149999999999999</v>
      </c>
      <c r="H44" s="40">
        <v>15</v>
      </c>
      <c r="I44" s="40">
        <v>29.08</v>
      </c>
      <c r="J44" s="40">
        <v>320</v>
      </c>
      <c r="K44" s="41">
        <v>304</v>
      </c>
      <c r="L44" s="40">
        <v>44.6</v>
      </c>
    </row>
    <row r="45" spans="1:12" ht="15">
      <c r="A45" s="23"/>
      <c r="B45" s="15"/>
      <c r="C45" s="11"/>
      <c r="D45" s="51" t="s">
        <v>26</v>
      </c>
      <c r="E45" s="42" t="s">
        <v>47</v>
      </c>
      <c r="F45" s="43">
        <v>100</v>
      </c>
      <c r="G45" s="43">
        <v>1.41</v>
      </c>
      <c r="H45" s="43">
        <v>5.08</v>
      </c>
      <c r="I45" s="43">
        <v>90.2</v>
      </c>
      <c r="J45" s="43">
        <v>87.4</v>
      </c>
      <c r="K45" s="44">
        <v>43</v>
      </c>
      <c r="L45" s="43">
        <v>6.08</v>
      </c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>
        <v>1.65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2.76</v>
      </c>
      <c r="H47" s="43">
        <v>0.4</v>
      </c>
      <c r="I47" s="43">
        <v>20.12</v>
      </c>
      <c r="J47" s="43">
        <v>117.6</v>
      </c>
      <c r="K47" s="44"/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150</v>
      </c>
      <c r="G48" s="43">
        <v>0.6</v>
      </c>
      <c r="H48" s="43">
        <v>0.6</v>
      </c>
      <c r="I48" s="43">
        <v>14.7</v>
      </c>
      <c r="J48" s="43">
        <v>70.3</v>
      </c>
      <c r="K48" s="44">
        <v>338</v>
      </c>
      <c r="L48" s="43">
        <v>20.43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23.119999999999997</v>
      </c>
      <c r="H51" s="19">
        <f t="shared" ref="H51" si="19">SUM(H44:H50)</f>
        <v>21.08</v>
      </c>
      <c r="I51" s="19">
        <f t="shared" ref="I51" si="20">SUM(I44:I50)</f>
        <v>168.1</v>
      </c>
      <c r="J51" s="19">
        <f t="shared" ref="J51:L51" si="21">SUM(J44:J50)</f>
        <v>623.29999999999995</v>
      </c>
      <c r="K51" s="25"/>
      <c r="L51" s="19">
        <f t="shared" si="21"/>
        <v>74.56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690</v>
      </c>
      <c r="G62" s="32">
        <f t="shared" ref="G62" si="26">G51+G61</f>
        <v>23.119999999999997</v>
      </c>
      <c r="H62" s="32">
        <f t="shared" ref="H62" si="27">H51+H61</f>
        <v>21.08</v>
      </c>
      <c r="I62" s="32">
        <f t="shared" ref="I62" si="28">I51+I61</f>
        <v>168.1</v>
      </c>
      <c r="J62" s="32">
        <f t="shared" ref="J62:L62" si="29">J51+J61</f>
        <v>623.29999999999995</v>
      </c>
      <c r="K62" s="32"/>
      <c r="L62" s="32">
        <f t="shared" si="29"/>
        <v>74.56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140</v>
      </c>
      <c r="G63" s="40">
        <v>11.78</v>
      </c>
      <c r="H63" s="40">
        <v>12.91</v>
      </c>
      <c r="I63" s="40">
        <v>14.9</v>
      </c>
      <c r="J63" s="40">
        <v>223</v>
      </c>
      <c r="K63" s="41">
        <v>286</v>
      </c>
      <c r="L63" s="40">
        <v>39.21</v>
      </c>
    </row>
    <row r="64" spans="1:12" ht="15">
      <c r="A64" s="23"/>
      <c r="B64" s="15"/>
      <c r="C64" s="11"/>
      <c r="D64" s="51" t="s">
        <v>21</v>
      </c>
      <c r="E64" s="42" t="s">
        <v>50</v>
      </c>
      <c r="F64" s="43">
        <v>210</v>
      </c>
      <c r="G64" s="43">
        <v>7.36</v>
      </c>
      <c r="H64" s="43">
        <v>6.02</v>
      </c>
      <c r="I64" s="43">
        <v>35.26</v>
      </c>
      <c r="J64" s="43">
        <v>224.6</v>
      </c>
      <c r="K64" s="44">
        <v>688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1.4</v>
      </c>
      <c r="H65" s="43">
        <v>2</v>
      </c>
      <c r="I65" s="43">
        <v>22.4</v>
      </c>
      <c r="J65" s="43">
        <v>173</v>
      </c>
      <c r="K65" s="44">
        <v>636</v>
      </c>
      <c r="L65" s="43">
        <v>2.72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2.76</v>
      </c>
      <c r="H66" s="43">
        <v>0.4</v>
      </c>
      <c r="I66" s="43">
        <v>20.12</v>
      </c>
      <c r="J66" s="43">
        <v>117.6</v>
      </c>
      <c r="K66" s="44"/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53</v>
      </c>
      <c r="E68" s="42" t="s">
        <v>52</v>
      </c>
      <c r="F68" s="43">
        <v>20</v>
      </c>
      <c r="G68" s="43">
        <v>1.3</v>
      </c>
      <c r="H68" s="43">
        <v>9</v>
      </c>
      <c r="I68" s="43">
        <v>18.3</v>
      </c>
      <c r="J68" s="43">
        <v>159</v>
      </c>
      <c r="K68" s="44"/>
      <c r="L68" s="43">
        <v>4.8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24.599999999999998</v>
      </c>
      <c r="H70" s="19">
        <f t="shared" ref="H70" si="31">SUM(H63:H69)</f>
        <v>30.33</v>
      </c>
      <c r="I70" s="19">
        <f t="shared" ref="I70" si="32">SUM(I63:I69)</f>
        <v>110.98</v>
      </c>
      <c r="J70" s="19">
        <f t="shared" ref="J70:L70" si="33">SUM(J63:J69)</f>
        <v>897.2</v>
      </c>
      <c r="K70" s="25"/>
      <c r="L70" s="19">
        <f t="shared" si="33"/>
        <v>58.529999999999994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610</v>
      </c>
      <c r="G81" s="32">
        <f t="shared" ref="G81" si="38">G70+G80</f>
        <v>24.599999999999998</v>
      </c>
      <c r="H81" s="32">
        <f t="shared" ref="H81" si="39">H70+H80</f>
        <v>30.33</v>
      </c>
      <c r="I81" s="32">
        <f t="shared" ref="I81" si="40">I70+I80</f>
        <v>110.98</v>
      </c>
      <c r="J81" s="32">
        <f t="shared" ref="J81:L81" si="41">J70+J80</f>
        <v>897.2</v>
      </c>
      <c r="K81" s="32"/>
      <c r="L81" s="32">
        <f t="shared" si="41"/>
        <v>58.529999999999994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175</v>
      </c>
      <c r="G82" s="40">
        <v>27.8</v>
      </c>
      <c r="H82" s="40">
        <v>18</v>
      </c>
      <c r="I82" s="40">
        <v>32.4</v>
      </c>
      <c r="J82" s="40">
        <v>179.6</v>
      </c>
      <c r="K82" s="41">
        <v>469</v>
      </c>
      <c r="L82" s="40">
        <v>65.930000000000007</v>
      </c>
    </row>
    <row r="83" spans="1:12" ht="15">
      <c r="A83" s="23"/>
      <c r="B83" s="15"/>
      <c r="C83" s="11"/>
      <c r="D83" s="6"/>
      <c r="E83" s="42" t="s">
        <v>55</v>
      </c>
      <c r="F83" s="43">
        <v>15</v>
      </c>
      <c r="G83" s="43">
        <v>3.48</v>
      </c>
      <c r="H83" s="43">
        <v>4.43</v>
      </c>
      <c r="I83" s="43">
        <v>0</v>
      </c>
      <c r="J83" s="43">
        <v>54.6</v>
      </c>
      <c r="K83" s="44">
        <v>42</v>
      </c>
      <c r="L83" s="43">
        <v>8.6</v>
      </c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1.65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2.76</v>
      </c>
      <c r="H85" s="43">
        <v>0.4</v>
      </c>
      <c r="I85" s="43">
        <v>20.12</v>
      </c>
      <c r="J85" s="43">
        <v>117.6</v>
      </c>
      <c r="K85" s="44"/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56</v>
      </c>
      <c r="F87" s="43">
        <v>200</v>
      </c>
      <c r="G87" s="43">
        <v>0</v>
      </c>
      <c r="H87" s="43">
        <v>0</v>
      </c>
      <c r="I87" s="43">
        <v>22</v>
      </c>
      <c r="J87" s="43">
        <v>90</v>
      </c>
      <c r="K87" s="44"/>
      <c r="L87" s="43">
        <v>17.05</v>
      </c>
    </row>
    <row r="88" spans="1:12" ht="15">
      <c r="A88" s="23"/>
      <c r="B88" s="15"/>
      <c r="C88" s="11"/>
      <c r="D88" s="58" t="s">
        <v>76</v>
      </c>
      <c r="E88" s="42" t="s">
        <v>77</v>
      </c>
      <c r="F88" s="43">
        <v>30</v>
      </c>
      <c r="G88" s="43">
        <v>1.9</v>
      </c>
      <c r="H88" s="43">
        <v>2.5</v>
      </c>
      <c r="I88" s="43">
        <v>18.600000000000001</v>
      </c>
      <c r="J88" s="43">
        <v>104.3</v>
      </c>
      <c r="K88" s="44"/>
      <c r="L88" s="43">
        <v>4.5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36.14</v>
      </c>
      <c r="H89" s="19">
        <f t="shared" ref="H89" si="43">SUM(H82:H88)</f>
        <v>25.33</v>
      </c>
      <c r="I89" s="19">
        <f t="shared" ref="I89" si="44">SUM(I82:I88)</f>
        <v>107.12</v>
      </c>
      <c r="J89" s="19">
        <f t="shared" ref="J89:L89" si="45">SUM(J82:J88)</f>
        <v>574.09999999999991</v>
      </c>
      <c r="K89" s="25"/>
      <c r="L89" s="19">
        <f t="shared" si="45"/>
        <v>99.53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660</v>
      </c>
      <c r="G100" s="32">
        <f t="shared" ref="G100" si="50">G89+G99</f>
        <v>36.14</v>
      </c>
      <c r="H100" s="32">
        <f t="shared" ref="H100" si="51">H89+H99</f>
        <v>25.33</v>
      </c>
      <c r="I100" s="32">
        <f t="shared" ref="I100" si="52">I89+I99</f>
        <v>107.12</v>
      </c>
      <c r="J100" s="32">
        <f t="shared" ref="J100:L100" si="53">J89+J99</f>
        <v>574.09999999999991</v>
      </c>
      <c r="K100" s="32"/>
      <c r="L100" s="32">
        <f t="shared" si="53"/>
        <v>99.53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3">
        <v>210</v>
      </c>
      <c r="G101" s="43">
        <v>7.36</v>
      </c>
      <c r="H101" s="43">
        <v>6.02</v>
      </c>
      <c r="I101" s="43">
        <v>35.26</v>
      </c>
      <c r="J101" s="43">
        <v>224.6</v>
      </c>
      <c r="K101" s="44">
        <v>688</v>
      </c>
      <c r="L101" s="43">
        <v>10</v>
      </c>
    </row>
    <row r="102" spans="1:12" ht="15">
      <c r="A102" s="23"/>
      <c r="B102" s="15"/>
      <c r="C102" s="11"/>
      <c r="D102" s="6"/>
      <c r="E102" s="42" t="s">
        <v>55</v>
      </c>
      <c r="F102" s="43">
        <v>30</v>
      </c>
      <c r="G102" s="43">
        <v>4.6399999999999997</v>
      </c>
      <c r="H102" s="43">
        <v>5.9</v>
      </c>
      <c r="I102" s="43">
        <v>0</v>
      </c>
      <c r="J102" s="43">
        <v>72.8</v>
      </c>
      <c r="K102" s="44">
        <v>42</v>
      </c>
      <c r="L102" s="43">
        <v>17</v>
      </c>
    </row>
    <row r="103" spans="1:12" ht="1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3.25</v>
      </c>
      <c r="H103" s="43">
        <v>3.72</v>
      </c>
      <c r="I103" s="43">
        <v>25.4</v>
      </c>
      <c r="J103" s="43">
        <v>145.19999999999999</v>
      </c>
      <c r="K103" s="44">
        <v>959</v>
      </c>
      <c r="L103" s="43">
        <v>11.14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5.52</v>
      </c>
      <c r="H104" s="43">
        <v>0.8</v>
      </c>
      <c r="I104" s="43">
        <v>40.24</v>
      </c>
      <c r="J104" s="43">
        <v>235.2</v>
      </c>
      <c r="K104" s="44"/>
      <c r="L104" s="43">
        <v>3.6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58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424</v>
      </c>
      <c r="L106" s="43">
        <v>8</v>
      </c>
    </row>
    <row r="107" spans="1:12" ht="15">
      <c r="A107" s="23"/>
      <c r="B107" s="15"/>
      <c r="C107" s="11"/>
      <c r="D107" s="6"/>
      <c r="E107" s="42" t="s">
        <v>69</v>
      </c>
      <c r="F107" s="43">
        <v>10</v>
      </c>
      <c r="G107" s="43">
        <v>0</v>
      </c>
      <c r="H107" s="43">
        <v>8.1999999999999993</v>
      </c>
      <c r="I107" s="43">
        <v>1.1000000000000001</v>
      </c>
      <c r="J107" s="43">
        <v>75</v>
      </c>
      <c r="K107" s="44">
        <v>41</v>
      </c>
      <c r="L107" s="43">
        <v>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25.869999999999997</v>
      </c>
      <c r="H108" s="19">
        <f t="shared" si="54"/>
        <v>29.24</v>
      </c>
      <c r="I108" s="19">
        <f t="shared" si="54"/>
        <v>102.3</v>
      </c>
      <c r="J108" s="19">
        <f t="shared" si="54"/>
        <v>815.8</v>
      </c>
      <c r="K108" s="25"/>
      <c r="L108" s="19">
        <f t="shared" ref="L108" si="55">SUM(L101:L107)</f>
        <v>55.74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25.869999999999997</v>
      </c>
      <c r="H119" s="32">
        <f t="shared" ref="H119" si="59">H108+H118</f>
        <v>29.24</v>
      </c>
      <c r="I119" s="32">
        <f t="shared" ref="I119" si="60">I108+I118</f>
        <v>102.3</v>
      </c>
      <c r="J119" s="32">
        <f t="shared" ref="J119:L119" si="61">J108+J118</f>
        <v>815.8</v>
      </c>
      <c r="K119" s="32"/>
      <c r="L119" s="32">
        <f t="shared" si="61"/>
        <v>55.74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130</v>
      </c>
      <c r="G120" s="40">
        <v>23.8</v>
      </c>
      <c r="H120" s="40">
        <v>19.5</v>
      </c>
      <c r="I120" s="40">
        <v>15.74</v>
      </c>
      <c r="J120" s="40">
        <v>203</v>
      </c>
      <c r="K120" s="41">
        <v>591</v>
      </c>
      <c r="L120" s="40">
        <v>49.5</v>
      </c>
    </row>
    <row r="121" spans="1:12" ht="15">
      <c r="A121" s="14"/>
      <c r="B121" s="15"/>
      <c r="C121" s="11"/>
      <c r="D121" s="6"/>
      <c r="E121" s="42" t="s">
        <v>60</v>
      </c>
      <c r="F121" s="43">
        <v>210</v>
      </c>
      <c r="G121" s="43">
        <v>9.94</v>
      </c>
      <c r="H121" s="43">
        <v>7.48</v>
      </c>
      <c r="I121" s="43">
        <v>47.78</v>
      </c>
      <c r="J121" s="43">
        <v>307.2</v>
      </c>
      <c r="K121" s="44">
        <v>679</v>
      </c>
      <c r="L121" s="43">
        <v>12.05</v>
      </c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868</v>
      </c>
      <c r="L122" s="43">
        <v>4.78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2.76</v>
      </c>
      <c r="H123" s="43">
        <v>0.4</v>
      </c>
      <c r="I123" s="43">
        <v>20.12</v>
      </c>
      <c r="J123" s="43">
        <v>117.6</v>
      </c>
      <c r="K123" s="44"/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150</v>
      </c>
      <c r="G124" s="43">
        <v>2.2599999999999998</v>
      </c>
      <c r="H124" s="43">
        <v>0.76</v>
      </c>
      <c r="I124" s="43">
        <v>28.5</v>
      </c>
      <c r="J124" s="43">
        <v>141.76</v>
      </c>
      <c r="K124" s="44">
        <v>338</v>
      </c>
      <c r="L124" s="43">
        <v>24.31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38.799999999999997</v>
      </c>
      <c r="H127" s="19">
        <f t="shared" si="62"/>
        <v>28.14</v>
      </c>
      <c r="I127" s="19">
        <f t="shared" si="62"/>
        <v>136.9</v>
      </c>
      <c r="J127" s="19">
        <f t="shared" si="62"/>
        <v>863.76</v>
      </c>
      <c r="K127" s="25"/>
      <c r="L127" s="19">
        <f t="shared" ref="L127" si="63">SUM(L120:L126)</f>
        <v>92.44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730</v>
      </c>
      <c r="G138" s="32">
        <f t="shared" ref="G138" si="66">G127+G137</f>
        <v>38.799999999999997</v>
      </c>
      <c r="H138" s="32">
        <f t="shared" ref="H138" si="67">H127+H137</f>
        <v>28.14</v>
      </c>
      <c r="I138" s="32">
        <f t="shared" ref="I138" si="68">I127+I137</f>
        <v>136.9</v>
      </c>
      <c r="J138" s="32">
        <f t="shared" ref="J138:L138" si="69">J127+J137</f>
        <v>863.76</v>
      </c>
      <c r="K138" s="32"/>
      <c r="L138" s="32">
        <f t="shared" si="69"/>
        <v>92.44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27.53</v>
      </c>
      <c r="H139" s="40">
        <v>27.47</v>
      </c>
      <c r="I139" s="40">
        <v>31.95</v>
      </c>
      <c r="J139" s="40">
        <v>302.8</v>
      </c>
      <c r="K139" s="41">
        <v>436</v>
      </c>
      <c r="L139" s="40">
        <v>38.21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1.36</v>
      </c>
      <c r="H141" s="43">
        <v>0</v>
      </c>
      <c r="I141" s="43">
        <v>29.02</v>
      </c>
      <c r="J141" s="43">
        <v>121.52</v>
      </c>
      <c r="K141" s="44">
        <v>517</v>
      </c>
      <c r="L141" s="43">
        <v>4.18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2.76</v>
      </c>
      <c r="H142" s="43">
        <v>0.4</v>
      </c>
      <c r="I142" s="43">
        <v>20.12</v>
      </c>
      <c r="J142" s="43">
        <v>117.6</v>
      </c>
      <c r="K142" s="44"/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1" t="s">
        <v>26</v>
      </c>
      <c r="E144" s="42" t="s">
        <v>78</v>
      </c>
      <c r="F144" s="43">
        <v>60</v>
      </c>
      <c r="G144" s="43">
        <v>0.46</v>
      </c>
      <c r="H144" s="43">
        <v>3.65</v>
      </c>
      <c r="I144" s="43">
        <v>1.43</v>
      </c>
      <c r="J144" s="43">
        <v>40.380000000000003</v>
      </c>
      <c r="K144" s="44">
        <v>13</v>
      </c>
      <c r="L144" s="43">
        <v>16.079999999999998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32.11</v>
      </c>
      <c r="H146" s="19">
        <f t="shared" si="70"/>
        <v>31.519999999999996</v>
      </c>
      <c r="I146" s="19">
        <f t="shared" si="70"/>
        <v>82.52000000000001</v>
      </c>
      <c r="J146" s="19">
        <f t="shared" si="70"/>
        <v>582.29999999999995</v>
      </c>
      <c r="K146" s="25"/>
      <c r="L146" s="19">
        <f t="shared" ref="L146" si="71">SUM(L139:L145)</f>
        <v>60.269999999999996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32.11</v>
      </c>
      <c r="H157" s="32">
        <f t="shared" ref="H157" si="75">H146+H156</f>
        <v>31.519999999999996</v>
      </c>
      <c r="I157" s="32">
        <f t="shared" ref="I157" si="76">I146+I156</f>
        <v>82.52000000000001</v>
      </c>
      <c r="J157" s="32">
        <f t="shared" ref="J157:L157" si="77">J146+J156</f>
        <v>582.29999999999995</v>
      </c>
      <c r="K157" s="32"/>
      <c r="L157" s="32">
        <f t="shared" si="77"/>
        <v>60.269999999999996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160</v>
      </c>
      <c r="G158" s="40">
        <v>7.78</v>
      </c>
      <c r="H158" s="40">
        <v>13.22</v>
      </c>
      <c r="I158" s="40">
        <v>7.85</v>
      </c>
      <c r="J158" s="40">
        <v>114.38</v>
      </c>
      <c r="K158" s="41">
        <v>608</v>
      </c>
      <c r="L158" s="40">
        <v>54.7</v>
      </c>
    </row>
    <row r="159" spans="1:12" ht="15">
      <c r="A159" s="23"/>
      <c r="B159" s="15"/>
      <c r="C159" s="11"/>
      <c r="D159" s="6"/>
      <c r="E159" s="42" t="s">
        <v>64</v>
      </c>
      <c r="F159" s="43">
        <v>210</v>
      </c>
      <c r="G159" s="43">
        <v>18.3</v>
      </c>
      <c r="H159" s="43">
        <v>1.53</v>
      </c>
      <c r="I159" s="43">
        <v>43.8</v>
      </c>
      <c r="J159" s="43">
        <v>264</v>
      </c>
      <c r="K159" s="44">
        <v>270</v>
      </c>
      <c r="L159" s="43">
        <v>9.6300000000000008</v>
      </c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1.65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2.76</v>
      </c>
      <c r="H161" s="43">
        <v>0.4</v>
      </c>
      <c r="I161" s="43">
        <v>20.12</v>
      </c>
      <c r="J161" s="43">
        <v>117.6</v>
      </c>
      <c r="K161" s="44"/>
      <c r="L161" s="43">
        <v>1.8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70.3</v>
      </c>
      <c r="K162" s="44">
        <v>338</v>
      </c>
      <c r="L162" s="43">
        <v>21.02</v>
      </c>
    </row>
    <row r="163" spans="1:12" ht="15">
      <c r="A163" s="23"/>
      <c r="B163" s="15"/>
      <c r="C163" s="11"/>
      <c r="D163" s="51" t="s">
        <v>72</v>
      </c>
      <c r="E163" s="42" t="s">
        <v>73</v>
      </c>
      <c r="F163" s="43">
        <v>40</v>
      </c>
      <c r="G163" s="43">
        <v>2.2000000000000002</v>
      </c>
      <c r="H163" s="43">
        <v>2</v>
      </c>
      <c r="I163" s="43">
        <v>30.5</v>
      </c>
      <c r="J163" s="43">
        <v>144.80000000000001</v>
      </c>
      <c r="K163" s="44"/>
      <c r="L163" s="43">
        <v>4.8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31.84</v>
      </c>
      <c r="H165" s="19">
        <f t="shared" si="78"/>
        <v>17.75</v>
      </c>
      <c r="I165" s="19">
        <f t="shared" si="78"/>
        <v>130.97000000000003</v>
      </c>
      <c r="J165" s="19">
        <f t="shared" si="78"/>
        <v>739.07999999999993</v>
      </c>
      <c r="K165" s="25"/>
      <c r="L165" s="19">
        <f t="shared" ref="L165" si="79">SUM(L158:L164)</f>
        <v>93.6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800</v>
      </c>
      <c r="G176" s="32">
        <f t="shared" ref="G176" si="82">G165+G175</f>
        <v>31.84</v>
      </c>
      <c r="H176" s="32">
        <f t="shared" ref="H176" si="83">H165+H175</f>
        <v>17.75</v>
      </c>
      <c r="I176" s="32">
        <f t="shared" ref="I176" si="84">I165+I175</f>
        <v>130.97000000000003</v>
      </c>
      <c r="J176" s="32">
        <f t="shared" ref="J176:L176" si="85">J165+J175</f>
        <v>739.07999999999993</v>
      </c>
      <c r="K176" s="32"/>
      <c r="L176" s="32">
        <f t="shared" si="85"/>
        <v>93.6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18.03</v>
      </c>
      <c r="H177" s="40">
        <v>10.210000000000001</v>
      </c>
      <c r="I177" s="40">
        <v>8.49</v>
      </c>
      <c r="J177" s="40">
        <v>195</v>
      </c>
      <c r="K177" s="41">
        <v>486</v>
      </c>
      <c r="L177" s="40">
        <v>42.08</v>
      </c>
    </row>
    <row r="178" spans="1:12" ht="15">
      <c r="A178" s="23"/>
      <c r="B178" s="15"/>
      <c r="C178" s="11"/>
      <c r="D178" s="6"/>
      <c r="E178" s="42" t="s">
        <v>65</v>
      </c>
      <c r="F178" s="43">
        <v>210</v>
      </c>
      <c r="G178" s="43">
        <v>4.08</v>
      </c>
      <c r="H178" s="43">
        <v>6.4</v>
      </c>
      <c r="I178" s="43">
        <v>37.26</v>
      </c>
      <c r="J178" s="43">
        <v>183</v>
      </c>
      <c r="K178" s="44">
        <v>694</v>
      </c>
      <c r="L178" s="43">
        <v>13.52</v>
      </c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1.65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2.76</v>
      </c>
      <c r="H180" s="43">
        <v>0.4</v>
      </c>
      <c r="I180" s="43">
        <v>20.12</v>
      </c>
      <c r="J180" s="43">
        <v>117.6</v>
      </c>
      <c r="K180" s="44"/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26</v>
      </c>
      <c r="E182" s="42" t="s">
        <v>74</v>
      </c>
      <c r="F182" s="43">
        <v>60</v>
      </c>
      <c r="G182" s="43">
        <v>0.68</v>
      </c>
      <c r="H182" s="43">
        <v>3.71</v>
      </c>
      <c r="I182" s="43">
        <v>2.83</v>
      </c>
      <c r="J182" s="43">
        <v>47.46</v>
      </c>
      <c r="K182" s="44">
        <v>14</v>
      </c>
      <c r="L182" s="43">
        <v>12.08</v>
      </c>
    </row>
    <row r="183" spans="1:12" ht="15">
      <c r="A183" s="23"/>
      <c r="B183" s="15"/>
      <c r="C183" s="11"/>
      <c r="D183" s="51" t="s">
        <v>70</v>
      </c>
      <c r="E183" s="42" t="s">
        <v>71</v>
      </c>
      <c r="F183" s="43">
        <v>100</v>
      </c>
      <c r="G183" s="43">
        <v>8.1</v>
      </c>
      <c r="H183" s="43">
        <v>8.3000000000000007</v>
      </c>
      <c r="I183" s="43">
        <v>54.9</v>
      </c>
      <c r="J183" s="43">
        <v>301</v>
      </c>
      <c r="K183" s="44"/>
      <c r="L183" s="43">
        <v>19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33.85</v>
      </c>
      <c r="H184" s="19">
        <f t="shared" si="86"/>
        <v>29.02</v>
      </c>
      <c r="I184" s="19">
        <f t="shared" si="86"/>
        <v>137.6</v>
      </c>
      <c r="J184" s="19">
        <f t="shared" si="86"/>
        <v>872.06000000000006</v>
      </c>
      <c r="K184" s="25"/>
      <c r="L184" s="19">
        <f t="shared" ref="L184" si="87">SUM(L177:L183)</f>
        <v>90.13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730</v>
      </c>
      <c r="G195" s="32">
        <f t="shared" ref="G195" si="90">G184+G194</f>
        <v>33.85</v>
      </c>
      <c r="H195" s="32">
        <f t="shared" ref="H195" si="91">H184+H194</f>
        <v>29.02</v>
      </c>
      <c r="I195" s="32">
        <f t="shared" ref="I195" si="92">I184+I194</f>
        <v>137.6</v>
      </c>
      <c r="J195" s="32">
        <f t="shared" ref="J195:L195" si="93">J184+J194</f>
        <v>872.06000000000006</v>
      </c>
      <c r="K195" s="32"/>
      <c r="L195" s="32">
        <f t="shared" si="93"/>
        <v>90.13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29.164000000000005</v>
      </c>
      <c r="H196" s="34">
        <f t="shared" si="94"/>
        <v>25.809999999999995</v>
      </c>
      <c r="I196" s="34">
        <f t="shared" si="94"/>
        <v>119.11399999999999</v>
      </c>
      <c r="J196" s="34">
        <f t="shared" si="94"/>
        <v>744.7940000000001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35433070866141736" top="0.23622047244094491" bottom="0.23622047244094491" header="0.31496062992125984" footer="0.31496062992125984"/>
  <pageSetup paperSize="9" scale="63" orientation="portrait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2023-10-12T11:52:53Z</cp:lastPrinted>
  <dcterms:created xsi:type="dcterms:W3CDTF">2022-05-16T14:23:56Z</dcterms:created>
  <dcterms:modified xsi:type="dcterms:W3CDTF">2023-10-12T11:53:03Z</dcterms:modified>
</cp:coreProperties>
</file>